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5"/>
  </bookViews>
  <sheets>
    <sheet name="18、19年毕业生" sheetId="1" r:id="rId1"/>
    <sheet name="Sheet2" sheetId="5" r:id="rId2"/>
    <sheet name="Sheet3" sheetId="3" state="hidden" r:id="rId3"/>
    <sheet name="Sheet1" sheetId="4" state="hidden" r:id="rId4"/>
  </sheets>
  <calcPr calcId="144525"/>
</workbook>
</file>

<file path=xl/sharedStrings.xml><?xml version="1.0" encoding="utf-8"?>
<sst xmlns="http://schemas.openxmlformats.org/spreadsheetml/2006/main" count="100">
  <si>
    <t>南宁分校毕业生信息</t>
  </si>
  <si>
    <t>本科毕业生信息</t>
  </si>
  <si>
    <t>系别</t>
  </si>
  <si>
    <t>专业</t>
  </si>
  <si>
    <t>2018年</t>
  </si>
  <si>
    <t>2019年</t>
  </si>
  <si>
    <t>就业工作联系方式</t>
  </si>
  <si>
    <t>男</t>
  </si>
  <si>
    <t>女</t>
  </si>
  <si>
    <t>总计</t>
  </si>
  <si>
    <t>冶金与资源工程系</t>
  </si>
  <si>
    <t>环境工程(专升本）</t>
  </si>
  <si>
    <t>黄观媛   0771—5075988    1803467491@qq.com</t>
  </si>
  <si>
    <t>冶金工程（普招本科）</t>
  </si>
  <si>
    <t>土木与测绘工程系</t>
  </si>
  <si>
    <t>土木工程(专升本）</t>
  </si>
  <si>
    <t>黄华   0771—5075706        602302194@qq.com</t>
  </si>
  <si>
    <t>工程管理（普招本科）</t>
  </si>
  <si>
    <t>工程管理(专升本）</t>
  </si>
  <si>
    <t>城乡规划(专升本）</t>
  </si>
  <si>
    <t>机械与控制工程系</t>
  </si>
  <si>
    <t>机械设计制造及其自动化（普招本科）</t>
  </si>
  <si>
    <t>张业娟    0771—5075928    1525029681@qq.com</t>
  </si>
  <si>
    <t>机械设计制造及其自动化(专升本）</t>
  </si>
  <si>
    <t>经济与管理系</t>
  </si>
  <si>
    <t>会计学（普招本科）</t>
  </si>
  <si>
    <t>曾灿博   18376639106 0771—5075720    116903490@qq.com</t>
  </si>
  <si>
    <t>会计学(专升本）</t>
  </si>
  <si>
    <t>市场营销（普招本科）</t>
  </si>
  <si>
    <t>专科毕业生信息</t>
  </si>
  <si>
    <t>电气与电子工程系</t>
  </si>
  <si>
    <t>电气自动化技术</t>
  </si>
  <si>
    <t>梁宇    0771—5075966         1658908284@qq.com</t>
  </si>
  <si>
    <t>电子信息工程技术</t>
  </si>
  <si>
    <t>机电一体化技术</t>
  </si>
  <si>
    <t>建筑电气工程技术</t>
  </si>
  <si>
    <t>楼宇智能化工程技术</t>
  </si>
  <si>
    <t>通信技术</t>
  </si>
  <si>
    <t>应用电子技术</t>
  </si>
  <si>
    <t>小计</t>
  </si>
  <si>
    <t>工业机器人技术</t>
  </si>
  <si>
    <t>张业娟     0771—5075928         1525029681@qq.com</t>
  </si>
  <si>
    <t>机电设备维修与管理</t>
  </si>
  <si>
    <t>机械设计与制造</t>
  </si>
  <si>
    <t>机械制造与自动化</t>
  </si>
  <si>
    <t>模具设计与制造</t>
  </si>
  <si>
    <t>数控技术</t>
  </si>
  <si>
    <t>计算机应用系</t>
  </si>
  <si>
    <t>电脑艺术设计</t>
  </si>
  <si>
    <t>方艳   徐嘉盛    0771—5075906    494229545@qq.com</t>
  </si>
  <si>
    <t>计算机网络技术</t>
  </si>
  <si>
    <t>计算机信息管理</t>
  </si>
  <si>
    <t>计算机应用技术</t>
  </si>
  <si>
    <t>网络营销</t>
  </si>
  <si>
    <t>装潢艺术设计</t>
  </si>
  <si>
    <t>财务管理</t>
  </si>
  <si>
    <t>国际经济与贸易</t>
  </si>
  <si>
    <t>会计</t>
  </si>
  <si>
    <t>酒店管理</t>
  </si>
  <si>
    <t>旅游管理</t>
  </si>
  <si>
    <t>商务英语</t>
  </si>
  <si>
    <t>市场营销</t>
  </si>
  <si>
    <t>证券投资与管理</t>
  </si>
  <si>
    <t xml:space="preserve"> 黄华    0771—5075706                  602302194@qq.com</t>
  </si>
  <si>
    <t>地理信息系统与地图制图技术</t>
  </si>
  <si>
    <t>工程测量技术</t>
  </si>
  <si>
    <t>工程造价</t>
  </si>
  <si>
    <t>建筑工程管理</t>
  </si>
  <si>
    <t>建筑工程技术</t>
  </si>
  <si>
    <t>市政工程技术</t>
  </si>
  <si>
    <t>岩土工程技术</t>
  </si>
  <si>
    <t>工业分析与检验</t>
  </si>
  <si>
    <t>黄观媛     0771—5075988        1803467491@qq.com</t>
  </si>
  <si>
    <t>环境监测与治理技术</t>
  </si>
  <si>
    <t>金属材料与热处理技术</t>
  </si>
  <si>
    <t>金属矿产地质与勘查技术</t>
  </si>
  <si>
    <t>冶金技术</t>
  </si>
  <si>
    <t>应用化工技术</t>
  </si>
  <si>
    <t>黄观媛   0771—5075998    1803467491@qq.com</t>
  </si>
  <si>
    <t>黄泽楷   0771—5075728    120485367@qq.com</t>
  </si>
  <si>
    <t>2019年专科毕业生情况</t>
  </si>
  <si>
    <t>2019年本科毕业生情况</t>
  </si>
  <si>
    <t>机械设计制造及其自动化</t>
  </si>
  <si>
    <t>会计学</t>
  </si>
  <si>
    <t>建筑智能化工程技术</t>
  </si>
  <si>
    <t>市场营销（应用型本科）</t>
  </si>
  <si>
    <t>工程管理</t>
  </si>
  <si>
    <t>城乡规划</t>
  </si>
  <si>
    <t>土木工程（应用型本科）</t>
  </si>
  <si>
    <t>冶金工程</t>
  </si>
  <si>
    <t>环境艺术设计</t>
  </si>
  <si>
    <t>数字媒体艺术设计</t>
  </si>
  <si>
    <t>证券与期货</t>
  </si>
  <si>
    <t>测绘地理信息技术</t>
  </si>
  <si>
    <t>建设工程管理</t>
  </si>
  <si>
    <t>工业分析技术</t>
  </si>
  <si>
    <t>环境工程技术</t>
  </si>
  <si>
    <t>矿产地质与勘查</t>
  </si>
  <si>
    <t>有色冶金技术</t>
  </si>
  <si>
    <t>环境工程（本科）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</si>
</sst>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Arial"/>
      <charset val="134"/>
    </font>
    <font>
      <b/>
      <sz val="10"/>
      <name val="Arial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 tint="0.79998168889431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6" borderId="1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8" borderId="13" applyNumberFormat="0" applyAlignment="0" applyProtection="0">
      <alignment vertical="center"/>
    </xf>
    <xf numFmtId="0" fontId="27" fillId="18" borderId="14" applyNumberFormat="0" applyAlignment="0" applyProtection="0">
      <alignment vertical="center"/>
    </xf>
    <xf numFmtId="0" fontId="26" fillId="32" borderId="1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NumberFormat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4" borderId="8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74"/>
  <sheetViews>
    <sheetView tabSelected="1" zoomScale="85" zoomScaleNormal="85" topLeftCell="A43" workbookViewId="0">
      <selection activeCell="L57" sqref="L57"/>
    </sheetView>
  </sheetViews>
  <sheetFormatPr defaultColWidth="9" defaultRowHeight="13.5"/>
  <cols>
    <col min="1" max="1" width="2.49166666666667" customWidth="1"/>
    <col min="2" max="2" width="17.25" customWidth="1"/>
    <col min="3" max="3" width="33.625" customWidth="1"/>
    <col min="4" max="6" width="5.375" style="43" customWidth="1"/>
    <col min="7" max="9" width="5.375" customWidth="1"/>
    <col min="10" max="10" width="28.25" customWidth="1"/>
  </cols>
  <sheetData>
    <row r="1" ht="18.75" spans="2:10">
      <c r="B1" s="31" t="s">
        <v>0</v>
      </c>
      <c r="C1" s="31"/>
      <c r="D1" s="31"/>
      <c r="E1" s="31"/>
      <c r="F1" s="31"/>
      <c r="G1" s="31"/>
      <c r="H1" s="31"/>
      <c r="I1" s="31"/>
      <c r="J1" s="31"/>
    </row>
    <row r="2" ht="18.75" spans="2:10">
      <c r="B2" s="31"/>
      <c r="C2" s="31"/>
      <c r="D2" s="31"/>
      <c r="E2" s="31"/>
      <c r="F2" s="31"/>
      <c r="G2" s="31"/>
      <c r="H2" s="31"/>
      <c r="I2" s="31"/>
      <c r="J2" s="31"/>
    </row>
    <row r="3" ht="29" customHeight="1" spans="2:10">
      <c r="B3" s="44" t="s">
        <v>1</v>
      </c>
      <c r="C3" s="44"/>
      <c r="D3" s="44"/>
      <c r="E3" s="44"/>
      <c r="F3" s="44"/>
      <c r="G3" s="44"/>
      <c r="H3" s="44"/>
      <c r="I3" s="44"/>
      <c r="J3" s="44"/>
    </row>
    <row r="4" ht="22" customHeight="1" spans="2:10">
      <c r="B4" s="45" t="s">
        <v>2</v>
      </c>
      <c r="C4" s="45" t="s">
        <v>3</v>
      </c>
      <c r="D4" s="45" t="s">
        <v>4</v>
      </c>
      <c r="E4" s="45"/>
      <c r="F4" s="45"/>
      <c r="G4" s="45" t="s">
        <v>5</v>
      </c>
      <c r="H4" s="45"/>
      <c r="I4" s="45"/>
      <c r="J4" s="45" t="s">
        <v>6</v>
      </c>
    </row>
    <row r="5" ht="18" customHeight="1" spans="2:10">
      <c r="B5" s="45"/>
      <c r="C5" s="45"/>
      <c r="D5" s="45" t="s">
        <v>7</v>
      </c>
      <c r="E5" s="45" t="s">
        <v>8</v>
      </c>
      <c r="F5" s="45" t="s">
        <v>9</v>
      </c>
      <c r="G5" s="45" t="s">
        <v>7</v>
      </c>
      <c r="H5" s="45" t="s">
        <v>8</v>
      </c>
      <c r="I5" s="45" t="s">
        <v>9</v>
      </c>
      <c r="J5" s="45"/>
    </row>
    <row r="6" ht="18" customHeight="1" spans="2:10">
      <c r="B6" s="46" t="s">
        <v>10</v>
      </c>
      <c r="C6" s="11" t="s">
        <v>11</v>
      </c>
      <c r="D6" s="13">
        <v>7</v>
      </c>
      <c r="E6" s="13">
        <v>22</v>
      </c>
      <c r="F6" s="13">
        <v>29</v>
      </c>
      <c r="G6" s="13"/>
      <c r="H6" s="13"/>
      <c r="I6" s="13"/>
      <c r="J6" s="40" t="s">
        <v>12</v>
      </c>
    </row>
    <row r="7" ht="18" customHeight="1" spans="2:10">
      <c r="B7" s="46"/>
      <c r="C7" s="15" t="s">
        <v>13</v>
      </c>
      <c r="D7" s="13"/>
      <c r="E7" s="13"/>
      <c r="F7" s="13"/>
      <c r="G7" s="13">
        <v>41</v>
      </c>
      <c r="H7" s="13">
        <v>17</v>
      </c>
      <c r="I7" s="13">
        <v>58</v>
      </c>
      <c r="J7" s="40"/>
    </row>
    <row r="8" ht="18" customHeight="1" spans="2:10">
      <c r="B8" s="46" t="s">
        <v>14</v>
      </c>
      <c r="C8" s="15" t="s">
        <v>15</v>
      </c>
      <c r="D8" s="13">
        <v>29</v>
      </c>
      <c r="E8" s="13">
        <v>29</v>
      </c>
      <c r="F8" s="13">
        <v>58</v>
      </c>
      <c r="G8" s="13">
        <v>30</v>
      </c>
      <c r="H8" s="13">
        <v>9</v>
      </c>
      <c r="I8" s="13">
        <v>39</v>
      </c>
      <c r="J8" s="41" t="s">
        <v>16</v>
      </c>
    </row>
    <row r="9" ht="18" customHeight="1" spans="2:10">
      <c r="B9" s="46"/>
      <c r="C9" s="15" t="s">
        <v>17</v>
      </c>
      <c r="D9" s="13"/>
      <c r="E9" s="13"/>
      <c r="F9" s="13"/>
      <c r="G9" s="13">
        <v>50</v>
      </c>
      <c r="H9" s="13">
        <v>40</v>
      </c>
      <c r="I9" s="13">
        <v>90</v>
      </c>
      <c r="J9" s="41"/>
    </row>
    <row r="10" ht="18" customHeight="1" spans="2:10">
      <c r="B10" s="46"/>
      <c r="C10" s="15" t="s">
        <v>18</v>
      </c>
      <c r="D10" s="13"/>
      <c r="E10" s="13"/>
      <c r="F10" s="13"/>
      <c r="G10" s="13">
        <v>11</v>
      </c>
      <c r="H10" s="13">
        <v>49</v>
      </c>
      <c r="I10" s="13">
        <v>60</v>
      </c>
      <c r="J10" s="41"/>
    </row>
    <row r="11" ht="18" customHeight="1" spans="2:10">
      <c r="B11" s="46"/>
      <c r="C11" s="15" t="s">
        <v>19</v>
      </c>
      <c r="D11" s="13">
        <v>20</v>
      </c>
      <c r="E11" s="13">
        <v>13</v>
      </c>
      <c r="F11" s="13">
        <v>33</v>
      </c>
      <c r="G11" s="13"/>
      <c r="H11" s="13"/>
      <c r="I11" s="13"/>
      <c r="J11" s="41"/>
    </row>
    <row r="12" ht="18" customHeight="1" spans="2:10">
      <c r="B12" s="46" t="s">
        <v>20</v>
      </c>
      <c r="C12" s="15" t="s">
        <v>21</v>
      </c>
      <c r="D12" s="13"/>
      <c r="E12" s="13"/>
      <c r="F12" s="13"/>
      <c r="G12" s="13">
        <v>80</v>
      </c>
      <c r="H12" s="13">
        <v>4</v>
      </c>
      <c r="I12" s="13">
        <v>84</v>
      </c>
      <c r="J12" s="41" t="s">
        <v>22</v>
      </c>
    </row>
    <row r="13" ht="18" customHeight="1" spans="2:10">
      <c r="B13" s="46"/>
      <c r="C13" s="15" t="s">
        <v>23</v>
      </c>
      <c r="D13" s="13"/>
      <c r="E13" s="13"/>
      <c r="F13" s="13"/>
      <c r="G13" s="13">
        <v>30</v>
      </c>
      <c r="H13" s="13">
        <v>5</v>
      </c>
      <c r="I13" s="13">
        <v>35</v>
      </c>
      <c r="J13" s="41"/>
    </row>
    <row r="14" ht="18" customHeight="1" spans="2:10">
      <c r="B14" s="46" t="s">
        <v>24</v>
      </c>
      <c r="C14" s="15" t="s">
        <v>25</v>
      </c>
      <c r="D14" s="13"/>
      <c r="E14" s="13"/>
      <c r="F14" s="13"/>
      <c r="G14" s="13">
        <v>14</v>
      </c>
      <c r="H14" s="13">
        <v>68</v>
      </c>
      <c r="I14" s="13">
        <v>82</v>
      </c>
      <c r="J14" s="41" t="s">
        <v>26</v>
      </c>
    </row>
    <row r="15" ht="18" customHeight="1" spans="2:10">
      <c r="B15" s="46"/>
      <c r="C15" s="15" t="s">
        <v>27</v>
      </c>
      <c r="D15" s="13"/>
      <c r="E15" s="13"/>
      <c r="F15" s="13"/>
      <c r="G15" s="13">
        <v>4</v>
      </c>
      <c r="H15" s="13">
        <v>47</v>
      </c>
      <c r="I15" s="13">
        <v>51</v>
      </c>
      <c r="J15" s="41"/>
    </row>
    <row r="16" ht="18" customHeight="1" spans="2:10">
      <c r="B16" s="46"/>
      <c r="C16" s="15" t="s">
        <v>28</v>
      </c>
      <c r="D16" s="13"/>
      <c r="E16" s="13"/>
      <c r="F16" s="13"/>
      <c r="G16" s="13">
        <v>5</v>
      </c>
      <c r="H16" s="13">
        <v>24</v>
      </c>
      <c r="I16" s="13">
        <v>29</v>
      </c>
      <c r="J16" s="41"/>
    </row>
    <row r="17" ht="18" customHeight="1" spans="2:10">
      <c r="B17" s="45" t="s">
        <v>9</v>
      </c>
      <c r="C17" s="39"/>
      <c r="D17" s="39">
        <v>56</v>
      </c>
      <c r="E17" s="39">
        <v>64</v>
      </c>
      <c r="F17" s="39">
        <v>120</v>
      </c>
      <c r="G17" s="39">
        <v>265</v>
      </c>
      <c r="H17" s="39">
        <v>263</v>
      </c>
      <c r="I17" s="39">
        <v>528</v>
      </c>
      <c r="J17" s="42"/>
    </row>
    <row r="18" ht="18" customHeight="1" spans="4:6">
      <c r="D18"/>
      <c r="E18"/>
      <c r="F18"/>
    </row>
    <row r="19" ht="29.25" customHeight="1" spans="2:10">
      <c r="B19" s="47" t="s">
        <v>29</v>
      </c>
      <c r="C19" s="47"/>
      <c r="D19" s="47"/>
      <c r="E19" s="47"/>
      <c r="F19" s="47"/>
      <c r="G19" s="47"/>
      <c r="H19" s="47"/>
      <c r="I19" s="47"/>
      <c r="J19" s="47"/>
    </row>
    <row r="20" ht="21.75" customHeight="1" spans="2:10">
      <c r="B20" s="48" t="s">
        <v>2</v>
      </c>
      <c r="C20" s="48" t="s">
        <v>3</v>
      </c>
      <c r="D20" s="48" t="s">
        <v>4</v>
      </c>
      <c r="E20" s="48"/>
      <c r="F20" s="48"/>
      <c r="G20" s="48" t="s">
        <v>5</v>
      </c>
      <c r="H20" s="48"/>
      <c r="I20" s="48"/>
      <c r="J20" s="48" t="s">
        <v>6</v>
      </c>
    </row>
    <row r="21" ht="18" customHeight="1" spans="2:10">
      <c r="B21" s="48"/>
      <c r="C21" s="48"/>
      <c r="D21" s="48" t="s">
        <v>7</v>
      </c>
      <c r="E21" s="48" t="s">
        <v>8</v>
      </c>
      <c r="F21" s="48" t="s">
        <v>9</v>
      </c>
      <c r="G21" s="48" t="s">
        <v>7</v>
      </c>
      <c r="H21" s="48" t="s">
        <v>8</v>
      </c>
      <c r="I21" s="48" t="s">
        <v>9</v>
      </c>
      <c r="J21" s="48"/>
    </row>
    <row r="22" ht="18" customHeight="1" spans="2:10">
      <c r="B22" s="49" t="s">
        <v>30</v>
      </c>
      <c r="C22" s="50" t="s">
        <v>31</v>
      </c>
      <c r="D22" s="51">
        <v>56</v>
      </c>
      <c r="E22" s="51">
        <v>8</v>
      </c>
      <c r="F22" s="51">
        <v>64</v>
      </c>
      <c r="G22" s="51">
        <v>69</v>
      </c>
      <c r="H22" s="51">
        <v>1</v>
      </c>
      <c r="I22" s="51">
        <v>70</v>
      </c>
      <c r="J22" s="41" t="s">
        <v>32</v>
      </c>
    </row>
    <row r="23" ht="18" customHeight="1" spans="2:10">
      <c r="B23" s="49"/>
      <c r="C23" s="50" t="s">
        <v>33</v>
      </c>
      <c r="D23" s="51">
        <v>55</v>
      </c>
      <c r="E23" s="51">
        <v>7</v>
      </c>
      <c r="F23" s="51">
        <v>62</v>
      </c>
      <c r="G23" s="51">
        <v>48</v>
      </c>
      <c r="H23" s="51">
        <v>14</v>
      </c>
      <c r="I23" s="51">
        <v>62</v>
      </c>
      <c r="J23" s="55"/>
    </row>
    <row r="24" ht="18" customHeight="1" spans="2:10">
      <c r="B24" s="49"/>
      <c r="C24" s="50" t="s">
        <v>34</v>
      </c>
      <c r="D24" s="51">
        <v>110</v>
      </c>
      <c r="E24" s="51"/>
      <c r="F24" s="51">
        <v>110</v>
      </c>
      <c r="G24" s="51">
        <v>126</v>
      </c>
      <c r="H24" s="51">
        <v>4</v>
      </c>
      <c r="I24" s="51">
        <v>130</v>
      </c>
      <c r="J24" s="55"/>
    </row>
    <row r="25" ht="18" customHeight="1" spans="2:10">
      <c r="B25" s="49"/>
      <c r="C25" s="50" t="s">
        <v>35</v>
      </c>
      <c r="D25" s="51">
        <v>27</v>
      </c>
      <c r="E25" s="51"/>
      <c r="F25" s="51">
        <v>27</v>
      </c>
      <c r="G25" s="51">
        <v>29</v>
      </c>
      <c r="H25" s="51">
        <v>10</v>
      </c>
      <c r="I25" s="51">
        <v>39</v>
      </c>
      <c r="J25" s="55"/>
    </row>
    <row r="26" ht="18" customHeight="1" spans="2:10">
      <c r="B26" s="49"/>
      <c r="C26" s="50" t="s">
        <v>36</v>
      </c>
      <c r="D26" s="51">
        <v>24</v>
      </c>
      <c r="E26" s="51">
        <v>3</v>
      </c>
      <c r="F26" s="51">
        <v>27</v>
      </c>
      <c r="G26" s="51">
        <v>45</v>
      </c>
      <c r="H26" s="51">
        <v>7</v>
      </c>
      <c r="I26" s="51">
        <v>52</v>
      </c>
      <c r="J26" s="55"/>
    </row>
    <row r="27" ht="18" customHeight="1" spans="2:10">
      <c r="B27" s="49"/>
      <c r="C27" s="50" t="s">
        <v>37</v>
      </c>
      <c r="D27" s="51">
        <v>42</v>
      </c>
      <c r="E27" s="51">
        <v>23</v>
      </c>
      <c r="F27" s="51">
        <v>65</v>
      </c>
      <c r="G27" s="51">
        <v>49</v>
      </c>
      <c r="H27" s="51">
        <v>15</v>
      </c>
      <c r="I27" s="51">
        <v>64</v>
      </c>
      <c r="J27" s="55"/>
    </row>
    <row r="28" ht="18" customHeight="1" spans="2:10">
      <c r="B28" s="49"/>
      <c r="C28" s="50" t="s">
        <v>38</v>
      </c>
      <c r="D28" s="51">
        <v>34</v>
      </c>
      <c r="E28" s="51">
        <v>4</v>
      </c>
      <c r="F28" s="51">
        <v>38</v>
      </c>
      <c r="G28" s="51">
        <v>44</v>
      </c>
      <c r="H28" s="51">
        <v>14</v>
      </c>
      <c r="I28" s="51">
        <v>58</v>
      </c>
      <c r="J28" s="55"/>
    </row>
    <row r="29" ht="18" customHeight="1" spans="2:10">
      <c r="B29" s="49"/>
      <c r="C29" s="52" t="s">
        <v>39</v>
      </c>
      <c r="D29" s="52">
        <f>SUM(D22:D28)</f>
        <v>348</v>
      </c>
      <c r="E29" s="52">
        <f>SUM(E22:E28)</f>
        <v>45</v>
      </c>
      <c r="F29" s="52">
        <f>SUM(F22:F28)</f>
        <v>393</v>
      </c>
      <c r="G29" s="53">
        <v>410</v>
      </c>
      <c r="H29" s="53">
        <v>65</v>
      </c>
      <c r="I29" s="53">
        <v>475</v>
      </c>
      <c r="J29" s="55"/>
    </row>
    <row r="30" ht="18" customHeight="1" spans="2:10">
      <c r="B30" s="49" t="s">
        <v>20</v>
      </c>
      <c r="C30" s="50" t="s">
        <v>40</v>
      </c>
      <c r="D30" s="49"/>
      <c r="E30" s="49"/>
      <c r="F30" s="49"/>
      <c r="G30" s="51">
        <v>54</v>
      </c>
      <c r="H30" s="51">
        <v>5</v>
      </c>
      <c r="I30" s="51">
        <v>59</v>
      </c>
      <c r="J30" s="41" t="s">
        <v>41</v>
      </c>
    </row>
    <row r="31" ht="18" customHeight="1" spans="2:10">
      <c r="B31" s="49"/>
      <c r="C31" s="50" t="s">
        <v>42</v>
      </c>
      <c r="D31" s="51">
        <v>32</v>
      </c>
      <c r="E31" s="51"/>
      <c r="F31" s="51">
        <v>32</v>
      </c>
      <c r="G31" s="51">
        <v>36</v>
      </c>
      <c r="H31" s="51">
        <v>1</v>
      </c>
      <c r="I31" s="51">
        <v>37</v>
      </c>
      <c r="J31" s="55"/>
    </row>
    <row r="32" ht="18" customHeight="1" spans="2:10">
      <c r="B32" s="49"/>
      <c r="C32" s="50" t="s">
        <v>43</v>
      </c>
      <c r="D32" s="51">
        <v>110</v>
      </c>
      <c r="E32" s="51">
        <v>6</v>
      </c>
      <c r="F32" s="51">
        <v>116</v>
      </c>
      <c r="G32" s="51">
        <v>73</v>
      </c>
      <c r="H32" s="51">
        <v>6</v>
      </c>
      <c r="I32" s="51">
        <v>79</v>
      </c>
      <c r="J32" s="55"/>
    </row>
    <row r="33" ht="18" customHeight="1" spans="2:10">
      <c r="B33" s="49"/>
      <c r="C33" s="50" t="s">
        <v>44</v>
      </c>
      <c r="D33" s="51">
        <v>96</v>
      </c>
      <c r="E33" s="51">
        <v>4</v>
      </c>
      <c r="F33" s="51">
        <v>100</v>
      </c>
      <c r="G33" s="51">
        <v>80</v>
      </c>
      <c r="H33" s="51">
        <v>2</v>
      </c>
      <c r="I33" s="51">
        <v>82</v>
      </c>
      <c r="J33" s="55"/>
    </row>
    <row r="34" ht="18" customHeight="1" spans="2:10">
      <c r="B34" s="49"/>
      <c r="C34" s="50" t="s">
        <v>45</v>
      </c>
      <c r="D34" s="51">
        <v>70</v>
      </c>
      <c r="E34" s="51">
        <v>4</v>
      </c>
      <c r="F34" s="51">
        <v>74</v>
      </c>
      <c r="G34" s="51">
        <v>55</v>
      </c>
      <c r="H34" s="51">
        <v>12</v>
      </c>
      <c r="I34" s="51">
        <v>67</v>
      </c>
      <c r="J34" s="55"/>
    </row>
    <row r="35" ht="18" customHeight="1" spans="2:10">
      <c r="B35" s="49"/>
      <c r="C35" s="50" t="s">
        <v>46</v>
      </c>
      <c r="D35" s="51">
        <v>81</v>
      </c>
      <c r="E35" s="51">
        <v>9</v>
      </c>
      <c r="F35" s="51">
        <v>90</v>
      </c>
      <c r="G35" s="51">
        <v>65</v>
      </c>
      <c r="H35" s="51">
        <v>2</v>
      </c>
      <c r="I35" s="51">
        <v>67</v>
      </c>
      <c r="J35" s="55"/>
    </row>
    <row r="36" ht="18" customHeight="1" spans="2:10">
      <c r="B36" s="54"/>
      <c r="C36" s="52" t="s">
        <v>39</v>
      </c>
      <c r="D36" s="52">
        <f>SUM(D31:D35)</f>
        <v>389</v>
      </c>
      <c r="E36" s="52">
        <f>SUM(E31:E35)</f>
        <v>23</v>
      </c>
      <c r="F36" s="52">
        <f>SUM(F31:F35)</f>
        <v>412</v>
      </c>
      <c r="G36" s="53">
        <v>363</v>
      </c>
      <c r="H36" s="53">
        <v>28</v>
      </c>
      <c r="I36" s="53">
        <v>391</v>
      </c>
      <c r="J36" s="55"/>
    </row>
    <row r="37" ht="18" customHeight="1" spans="2:10">
      <c r="B37" s="49" t="s">
        <v>47</v>
      </c>
      <c r="C37" s="50" t="s">
        <v>48</v>
      </c>
      <c r="D37" s="51">
        <v>16</v>
      </c>
      <c r="E37" s="51">
        <v>23</v>
      </c>
      <c r="F37" s="51">
        <v>39</v>
      </c>
      <c r="G37" s="51">
        <v>23</v>
      </c>
      <c r="H37" s="51">
        <v>29</v>
      </c>
      <c r="I37" s="51">
        <v>52</v>
      </c>
      <c r="J37" s="41" t="s">
        <v>49</v>
      </c>
    </row>
    <row r="38" ht="18" customHeight="1" spans="2:10">
      <c r="B38" s="49"/>
      <c r="C38" s="50" t="s">
        <v>50</v>
      </c>
      <c r="D38" s="51">
        <v>62</v>
      </c>
      <c r="E38" s="51">
        <v>14</v>
      </c>
      <c r="F38" s="51">
        <v>76</v>
      </c>
      <c r="G38" s="51">
        <v>53</v>
      </c>
      <c r="H38" s="51">
        <v>8</v>
      </c>
      <c r="I38" s="51">
        <v>61</v>
      </c>
      <c r="J38" s="41"/>
    </row>
    <row r="39" ht="18" customHeight="1" spans="2:10">
      <c r="B39" s="49"/>
      <c r="C39" s="50" t="s">
        <v>51</v>
      </c>
      <c r="D39" s="51">
        <v>26</v>
      </c>
      <c r="E39" s="51">
        <v>31</v>
      </c>
      <c r="F39" s="51">
        <v>57</v>
      </c>
      <c r="G39" s="51">
        <v>64</v>
      </c>
      <c r="H39" s="51">
        <v>18</v>
      </c>
      <c r="I39" s="51">
        <v>82</v>
      </c>
      <c r="J39" s="41"/>
    </row>
    <row r="40" ht="18" customHeight="1" spans="2:10">
      <c r="B40" s="49"/>
      <c r="C40" s="50" t="s">
        <v>52</v>
      </c>
      <c r="D40" s="51">
        <v>160</v>
      </c>
      <c r="E40" s="51">
        <v>48</v>
      </c>
      <c r="F40" s="51">
        <v>208</v>
      </c>
      <c r="G40" s="51">
        <v>137</v>
      </c>
      <c r="H40" s="51">
        <v>39</v>
      </c>
      <c r="I40" s="51">
        <v>176</v>
      </c>
      <c r="J40" s="41"/>
    </row>
    <row r="41" ht="18" customHeight="1" spans="2:10">
      <c r="B41" s="49"/>
      <c r="C41" s="50" t="s">
        <v>53</v>
      </c>
      <c r="D41" s="51">
        <v>35</v>
      </c>
      <c r="E41" s="51">
        <v>28</v>
      </c>
      <c r="F41" s="51">
        <v>63</v>
      </c>
      <c r="G41" s="51">
        <v>43</v>
      </c>
      <c r="H41" s="51">
        <v>41</v>
      </c>
      <c r="I41" s="51">
        <v>84</v>
      </c>
      <c r="J41" s="41"/>
    </row>
    <row r="42" ht="18" customHeight="1" spans="2:10">
      <c r="B42" s="49"/>
      <c r="C42" s="50" t="s">
        <v>54</v>
      </c>
      <c r="D42" s="51">
        <v>38</v>
      </c>
      <c r="E42" s="51">
        <v>29</v>
      </c>
      <c r="F42" s="51">
        <v>67</v>
      </c>
      <c r="G42" s="51">
        <v>28</v>
      </c>
      <c r="H42" s="51">
        <v>48</v>
      </c>
      <c r="I42" s="51">
        <v>76</v>
      </c>
      <c r="J42" s="41"/>
    </row>
    <row r="43" ht="18" customHeight="1" spans="2:10">
      <c r="B43" s="54"/>
      <c r="C43" s="52" t="s">
        <v>39</v>
      </c>
      <c r="D43" s="52">
        <f>SUM(D37:D42)</f>
        <v>337</v>
      </c>
      <c r="E43" s="52">
        <f>SUM(E37:E42)</f>
        <v>173</v>
      </c>
      <c r="F43" s="52">
        <f>SUM(F37:F42)</f>
        <v>510</v>
      </c>
      <c r="G43" s="53">
        <v>348</v>
      </c>
      <c r="H43" s="53">
        <v>183</v>
      </c>
      <c r="I43" s="53">
        <v>531</v>
      </c>
      <c r="J43" s="41"/>
    </row>
    <row r="44" ht="18" customHeight="1" spans="2:10">
      <c r="B44" s="49" t="s">
        <v>24</v>
      </c>
      <c r="C44" s="50" t="s">
        <v>55</v>
      </c>
      <c r="D44" s="51">
        <v>38</v>
      </c>
      <c r="E44" s="51">
        <v>121</v>
      </c>
      <c r="F44" s="51">
        <v>159</v>
      </c>
      <c r="G44" s="51">
        <v>22</v>
      </c>
      <c r="H44" s="51">
        <v>68</v>
      </c>
      <c r="I44" s="51">
        <v>90</v>
      </c>
      <c r="J44" s="41" t="s">
        <v>26</v>
      </c>
    </row>
    <row r="45" ht="18" customHeight="1" spans="2:10">
      <c r="B45" s="49"/>
      <c r="C45" s="50" t="s">
        <v>56</v>
      </c>
      <c r="D45" s="51">
        <v>48</v>
      </c>
      <c r="E45" s="51">
        <v>69</v>
      </c>
      <c r="F45" s="51">
        <v>117</v>
      </c>
      <c r="G45" s="51">
        <v>30</v>
      </c>
      <c r="H45" s="51">
        <v>49</v>
      </c>
      <c r="I45" s="51">
        <v>79</v>
      </c>
      <c r="J45" s="41"/>
    </row>
    <row r="46" ht="18" customHeight="1" spans="2:10">
      <c r="B46" s="49"/>
      <c r="C46" s="50" t="s">
        <v>57</v>
      </c>
      <c r="D46" s="51">
        <v>46</v>
      </c>
      <c r="E46" s="51">
        <v>214</v>
      </c>
      <c r="F46" s="51">
        <v>260</v>
      </c>
      <c r="G46" s="51">
        <v>44</v>
      </c>
      <c r="H46" s="51">
        <v>133</v>
      </c>
      <c r="I46" s="51">
        <v>177</v>
      </c>
      <c r="J46" s="41"/>
    </row>
    <row r="47" ht="18" customHeight="1" spans="2:10">
      <c r="B47" s="49"/>
      <c r="C47" s="50" t="s">
        <v>58</v>
      </c>
      <c r="D47" s="51">
        <v>54</v>
      </c>
      <c r="E47" s="51">
        <v>57</v>
      </c>
      <c r="F47" s="51">
        <v>111</v>
      </c>
      <c r="G47" s="51">
        <v>36</v>
      </c>
      <c r="H47" s="51">
        <v>54</v>
      </c>
      <c r="I47" s="51">
        <v>90</v>
      </c>
      <c r="J47" s="41"/>
    </row>
    <row r="48" ht="18" customHeight="1" spans="2:10">
      <c r="B48" s="49"/>
      <c r="C48" s="50" t="s">
        <v>59</v>
      </c>
      <c r="D48" s="51">
        <v>18</v>
      </c>
      <c r="E48" s="51">
        <v>25</v>
      </c>
      <c r="F48" s="51">
        <v>43</v>
      </c>
      <c r="G48" s="51">
        <v>14</v>
      </c>
      <c r="H48" s="51">
        <v>50</v>
      </c>
      <c r="I48" s="51">
        <v>64</v>
      </c>
      <c r="J48" s="41"/>
    </row>
    <row r="49" ht="18" customHeight="1" spans="2:10">
      <c r="B49" s="49"/>
      <c r="C49" s="50" t="s">
        <v>60</v>
      </c>
      <c r="D49" s="51">
        <v>5</v>
      </c>
      <c r="E49" s="51">
        <v>52</v>
      </c>
      <c r="F49" s="51">
        <v>57</v>
      </c>
      <c r="G49" s="51">
        <v>13</v>
      </c>
      <c r="H49" s="51">
        <v>55</v>
      </c>
      <c r="I49" s="51">
        <v>68</v>
      </c>
      <c r="J49" s="41"/>
    </row>
    <row r="50" ht="18" customHeight="1" spans="2:10">
      <c r="B50" s="49"/>
      <c r="C50" s="50" t="s">
        <v>61</v>
      </c>
      <c r="D50" s="51">
        <v>106</v>
      </c>
      <c r="E50" s="51">
        <v>95</v>
      </c>
      <c r="F50" s="51">
        <v>201</v>
      </c>
      <c r="G50" s="51">
        <v>72</v>
      </c>
      <c r="H50" s="51">
        <v>51</v>
      </c>
      <c r="I50" s="51">
        <v>123</v>
      </c>
      <c r="J50" s="41"/>
    </row>
    <row r="51" ht="18" customHeight="1" spans="2:10">
      <c r="B51" s="49"/>
      <c r="C51" s="50" t="s">
        <v>62</v>
      </c>
      <c r="D51" s="51">
        <v>41</v>
      </c>
      <c r="E51" s="51">
        <v>47</v>
      </c>
      <c r="F51" s="51">
        <v>88</v>
      </c>
      <c r="G51" s="51">
        <v>33</v>
      </c>
      <c r="H51" s="51">
        <v>56</v>
      </c>
      <c r="I51" s="51">
        <v>89</v>
      </c>
      <c r="J51" s="41"/>
    </row>
    <row r="52" ht="18" customHeight="1" spans="2:10">
      <c r="B52" s="49"/>
      <c r="C52" s="52" t="s">
        <v>39</v>
      </c>
      <c r="D52" s="52">
        <f>SUM(D44:D51)</f>
        <v>356</v>
      </c>
      <c r="E52" s="52">
        <f>SUM(E44:E51)</f>
        <v>680</v>
      </c>
      <c r="F52" s="52">
        <f>SUM(F44:F51)</f>
        <v>1036</v>
      </c>
      <c r="G52" s="53">
        <v>264</v>
      </c>
      <c r="H52" s="53">
        <v>516</v>
      </c>
      <c r="I52" s="53">
        <v>780</v>
      </c>
      <c r="J52" s="56" t="s">
        <v>63</v>
      </c>
    </row>
    <row r="53" ht="18" customHeight="1" spans="2:10">
      <c r="B53" s="49" t="s">
        <v>14</v>
      </c>
      <c r="C53" s="50" t="s">
        <v>64</v>
      </c>
      <c r="D53" s="51">
        <v>22</v>
      </c>
      <c r="E53" s="51">
        <v>15</v>
      </c>
      <c r="F53" s="51">
        <v>37</v>
      </c>
      <c r="G53" s="51">
        <v>25</v>
      </c>
      <c r="H53" s="51">
        <v>17</v>
      </c>
      <c r="I53" s="51">
        <v>42</v>
      </c>
      <c r="J53" s="57"/>
    </row>
    <row r="54" ht="18" customHeight="1" spans="2:10">
      <c r="B54" s="49"/>
      <c r="C54" s="50" t="s">
        <v>65</v>
      </c>
      <c r="D54" s="51">
        <v>111</v>
      </c>
      <c r="E54" s="51">
        <v>18</v>
      </c>
      <c r="F54" s="51">
        <v>129</v>
      </c>
      <c r="G54" s="51">
        <v>59</v>
      </c>
      <c r="H54" s="51">
        <v>9</v>
      </c>
      <c r="I54" s="51">
        <v>68</v>
      </c>
      <c r="J54" s="57"/>
    </row>
    <row r="55" ht="18" customHeight="1" spans="2:10">
      <c r="B55" s="49"/>
      <c r="C55" s="50" t="s">
        <v>66</v>
      </c>
      <c r="D55" s="51">
        <v>133</v>
      </c>
      <c r="E55" s="51">
        <v>140</v>
      </c>
      <c r="F55" s="51">
        <v>273</v>
      </c>
      <c r="G55" s="51">
        <v>129</v>
      </c>
      <c r="H55" s="51">
        <v>92</v>
      </c>
      <c r="I55" s="51">
        <v>221</v>
      </c>
      <c r="J55" s="57"/>
    </row>
    <row r="56" ht="18" customHeight="1" spans="2:10">
      <c r="B56" s="49"/>
      <c r="C56" s="50" t="s">
        <v>67</v>
      </c>
      <c r="D56" s="51">
        <v>89</v>
      </c>
      <c r="E56" s="51">
        <v>14</v>
      </c>
      <c r="F56" s="51">
        <v>103</v>
      </c>
      <c r="G56" s="51">
        <v>70</v>
      </c>
      <c r="H56" s="51">
        <v>11</v>
      </c>
      <c r="I56" s="51">
        <v>81</v>
      </c>
      <c r="J56" s="57"/>
    </row>
    <row r="57" ht="18" customHeight="1" spans="2:10">
      <c r="B57" s="49"/>
      <c r="C57" s="50" t="s">
        <v>68</v>
      </c>
      <c r="D57" s="51">
        <v>233</v>
      </c>
      <c r="E57" s="51">
        <v>28</v>
      </c>
      <c r="F57" s="51">
        <v>261</v>
      </c>
      <c r="G57" s="51">
        <v>183</v>
      </c>
      <c r="H57" s="51">
        <v>17</v>
      </c>
      <c r="I57" s="51">
        <v>200</v>
      </c>
      <c r="J57" s="57"/>
    </row>
    <row r="58" ht="18" customHeight="1" spans="2:10">
      <c r="B58" s="49"/>
      <c r="C58" s="50" t="s">
        <v>69</v>
      </c>
      <c r="D58" s="51">
        <v>65</v>
      </c>
      <c r="E58" s="51">
        <v>18</v>
      </c>
      <c r="F58" s="51">
        <v>83</v>
      </c>
      <c r="G58" s="51">
        <v>67</v>
      </c>
      <c r="H58" s="51">
        <v>21</v>
      </c>
      <c r="I58" s="51">
        <v>88</v>
      </c>
      <c r="J58" s="57"/>
    </row>
    <row r="59" ht="18" customHeight="1" spans="2:10">
      <c r="B59" s="49"/>
      <c r="C59" s="50" t="s">
        <v>70</v>
      </c>
      <c r="D59" s="51">
        <v>29</v>
      </c>
      <c r="E59" s="51">
        <v>8</v>
      </c>
      <c r="F59" s="51">
        <v>37</v>
      </c>
      <c r="G59" s="51">
        <v>29</v>
      </c>
      <c r="H59" s="51">
        <v>4</v>
      </c>
      <c r="I59" s="51">
        <v>33</v>
      </c>
      <c r="J59" s="57"/>
    </row>
    <row r="60" ht="18" customHeight="1" spans="2:10">
      <c r="B60" s="54"/>
      <c r="C60" s="52" t="s">
        <v>39</v>
      </c>
      <c r="D60" s="52">
        <f>SUM(D53:D59)</f>
        <v>682</v>
      </c>
      <c r="E60" s="52">
        <f>SUM(E53:E59)</f>
        <v>241</v>
      </c>
      <c r="F60" s="52">
        <f>SUM(F53:F59)</f>
        <v>923</v>
      </c>
      <c r="G60" s="53">
        <v>563</v>
      </c>
      <c r="H60" s="53">
        <v>171</v>
      </c>
      <c r="I60" s="53">
        <v>734</v>
      </c>
      <c r="J60" s="58"/>
    </row>
    <row r="61" ht="18" customHeight="1" spans="2:10">
      <c r="B61" s="49" t="s">
        <v>10</v>
      </c>
      <c r="C61" s="50" t="s">
        <v>71</v>
      </c>
      <c r="D61" s="51">
        <v>20</v>
      </c>
      <c r="E61" s="51">
        <v>18</v>
      </c>
      <c r="F61" s="51">
        <v>38</v>
      </c>
      <c r="G61" s="51">
        <v>22</v>
      </c>
      <c r="H61" s="51">
        <v>27</v>
      </c>
      <c r="I61" s="51">
        <v>49</v>
      </c>
      <c r="J61" s="41" t="s">
        <v>72</v>
      </c>
    </row>
    <row r="62" ht="18" customHeight="1" spans="2:10">
      <c r="B62" s="49"/>
      <c r="C62" s="50" t="s">
        <v>73</v>
      </c>
      <c r="D62" s="51">
        <v>53</v>
      </c>
      <c r="E62" s="51">
        <v>31</v>
      </c>
      <c r="F62" s="51">
        <v>84</v>
      </c>
      <c r="G62" s="51">
        <v>47</v>
      </c>
      <c r="H62" s="51">
        <v>34</v>
      </c>
      <c r="I62" s="51">
        <v>81</v>
      </c>
      <c r="J62" s="41"/>
    </row>
    <row r="63" ht="18" customHeight="1" spans="2:10">
      <c r="B63" s="49"/>
      <c r="C63" s="50" t="s">
        <v>74</v>
      </c>
      <c r="D63" s="51">
        <v>7</v>
      </c>
      <c r="E63" s="51">
        <v>1</v>
      </c>
      <c r="F63" s="51">
        <v>8</v>
      </c>
      <c r="G63" s="51"/>
      <c r="H63" s="51"/>
      <c r="I63" s="51"/>
      <c r="J63" s="41"/>
    </row>
    <row r="64" ht="18" customHeight="1" spans="2:10">
      <c r="B64" s="49"/>
      <c r="C64" s="50" t="s">
        <v>75</v>
      </c>
      <c r="D64" s="51">
        <v>28</v>
      </c>
      <c r="E64" s="51"/>
      <c r="F64" s="51">
        <v>28</v>
      </c>
      <c r="G64" s="51">
        <v>21</v>
      </c>
      <c r="H64" s="51">
        <v>5</v>
      </c>
      <c r="I64" s="51">
        <v>26</v>
      </c>
      <c r="J64" s="41"/>
    </row>
    <row r="65" ht="18" customHeight="1" spans="2:10">
      <c r="B65" s="49"/>
      <c r="C65" s="50" t="s">
        <v>76</v>
      </c>
      <c r="D65" s="51">
        <v>29</v>
      </c>
      <c r="E65" s="51">
        <v>4</v>
      </c>
      <c r="F65" s="51">
        <v>33</v>
      </c>
      <c r="G65" s="51">
        <v>30</v>
      </c>
      <c r="H65" s="51">
        <v>3</v>
      </c>
      <c r="I65" s="51">
        <v>33</v>
      </c>
      <c r="J65" s="41"/>
    </row>
    <row r="66" ht="18" customHeight="1" spans="2:10">
      <c r="B66" s="49"/>
      <c r="C66" s="50" t="s">
        <v>77</v>
      </c>
      <c r="D66" s="51">
        <v>38</v>
      </c>
      <c r="E66" s="51">
        <v>12</v>
      </c>
      <c r="F66" s="51">
        <v>50</v>
      </c>
      <c r="G66" s="51">
        <v>43</v>
      </c>
      <c r="H66" s="51">
        <v>16</v>
      </c>
      <c r="I66" s="51">
        <v>59</v>
      </c>
      <c r="J66" s="41"/>
    </row>
    <row r="67" ht="18" customHeight="1" spans="2:10">
      <c r="B67" s="54"/>
      <c r="C67" s="52" t="s">
        <v>39</v>
      </c>
      <c r="D67" s="52">
        <f>SUM(D61:D66)</f>
        <v>175</v>
      </c>
      <c r="E67" s="52">
        <f>SUM(E61:E66)</f>
        <v>66</v>
      </c>
      <c r="F67" s="52">
        <f>SUM(F61:F66)</f>
        <v>241</v>
      </c>
      <c r="G67" s="53">
        <v>163</v>
      </c>
      <c r="H67" s="53">
        <v>85</v>
      </c>
      <c r="I67" s="53">
        <v>248</v>
      </c>
      <c r="J67" s="41"/>
    </row>
    <row r="68" ht="18" customHeight="1" spans="2:10">
      <c r="B68" s="59" t="s">
        <v>9</v>
      </c>
      <c r="C68" s="60"/>
      <c r="D68" s="48">
        <f>SUM(D29,D36,D43,D52,D60,D67)</f>
        <v>2287</v>
      </c>
      <c r="E68" s="48">
        <f>SUM(E67,E60,E52,E43,E36,E29)</f>
        <v>1228</v>
      </c>
      <c r="F68" s="48">
        <f>SUM(F67,F60,F52,F43,F36,F29)</f>
        <v>3515</v>
      </c>
      <c r="G68" s="48">
        <v>2111</v>
      </c>
      <c r="H68" s="48">
        <v>1048</v>
      </c>
      <c r="I68" s="48">
        <v>3159</v>
      </c>
      <c r="J68" s="64"/>
    </row>
    <row r="70" ht="22.5" customHeight="1" spans="2:3">
      <c r="B70" s="61"/>
      <c r="C70" s="61"/>
    </row>
    <row r="71" ht="22.5" customHeight="1" spans="2:3">
      <c r="B71" s="62"/>
      <c r="C71" s="62"/>
    </row>
    <row r="72" ht="22.5" customHeight="1" spans="2:3">
      <c r="B72" s="62"/>
      <c r="C72" s="62"/>
    </row>
    <row r="73" ht="22.5" customHeight="1" spans="2:3">
      <c r="B73" s="63"/>
      <c r="C73" s="63"/>
    </row>
    <row r="74" spans="2:3">
      <c r="B74" s="63"/>
      <c r="C74" s="63"/>
    </row>
  </sheetData>
  <mergeCells count="35">
    <mergeCell ref="B1:J1"/>
    <mergeCell ref="B3:J3"/>
    <mergeCell ref="D4:F4"/>
    <mergeCell ref="G4:I4"/>
    <mergeCell ref="B17:C17"/>
    <mergeCell ref="B19:J19"/>
    <mergeCell ref="D20:F20"/>
    <mergeCell ref="G20:I20"/>
    <mergeCell ref="B68:C68"/>
    <mergeCell ref="B4:B5"/>
    <mergeCell ref="B6:B7"/>
    <mergeCell ref="B8:B11"/>
    <mergeCell ref="B12:B13"/>
    <mergeCell ref="B14:B16"/>
    <mergeCell ref="B20:B21"/>
    <mergeCell ref="B22:B29"/>
    <mergeCell ref="B30:B36"/>
    <mergeCell ref="B37:B43"/>
    <mergeCell ref="B44:B52"/>
    <mergeCell ref="B53:B60"/>
    <mergeCell ref="B61:B67"/>
    <mergeCell ref="C4:C5"/>
    <mergeCell ref="C20:C21"/>
    <mergeCell ref="J4:J5"/>
    <mergeCell ref="J6:J7"/>
    <mergeCell ref="J8:J11"/>
    <mergeCell ref="J12:J13"/>
    <mergeCell ref="J14:J16"/>
    <mergeCell ref="J20:J21"/>
    <mergeCell ref="J22:J29"/>
    <mergeCell ref="J30:J36"/>
    <mergeCell ref="J37:J43"/>
    <mergeCell ref="J44:J51"/>
    <mergeCell ref="J52:J60"/>
    <mergeCell ref="J61:J67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A1" sqref="$A1:$XFD17"/>
    </sheetView>
  </sheetViews>
  <sheetFormatPr defaultColWidth="9" defaultRowHeight="13.5"/>
  <sheetData>
    <row r="1" ht="18.75" spans="1:9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ht="18.75" spans="1:9">
      <c r="A2" s="31"/>
      <c r="B2" s="31"/>
      <c r="C2" s="31"/>
      <c r="D2" s="31"/>
      <c r="E2" s="31"/>
      <c r="F2" s="31"/>
      <c r="G2" s="31"/>
      <c r="H2" s="31"/>
      <c r="I2" s="31"/>
    </row>
    <row r="3" ht="14.25" spans="1:9">
      <c r="A3" s="32" t="s">
        <v>1</v>
      </c>
      <c r="B3" s="7"/>
      <c r="C3" s="7"/>
      <c r="D3" s="7"/>
      <c r="E3" s="7"/>
      <c r="F3" s="7"/>
      <c r="G3" s="7"/>
      <c r="H3" s="7"/>
      <c r="I3" s="7"/>
    </row>
    <row r="4" spans="1:9">
      <c r="A4" s="8" t="s">
        <v>2</v>
      </c>
      <c r="B4" s="8" t="s">
        <v>3</v>
      </c>
      <c r="C4" s="33" t="s">
        <v>4</v>
      </c>
      <c r="D4" s="34"/>
      <c r="E4" s="35"/>
      <c r="F4" s="33" t="s">
        <v>5</v>
      </c>
      <c r="G4" s="34"/>
      <c r="H4" s="35"/>
      <c r="I4" s="8" t="s">
        <v>6</v>
      </c>
    </row>
    <row r="5" spans="1:9">
      <c r="A5" s="8"/>
      <c r="B5" s="8"/>
      <c r="C5" s="8" t="s">
        <v>7</v>
      </c>
      <c r="D5" s="8" t="s">
        <v>8</v>
      </c>
      <c r="E5" s="8" t="s">
        <v>9</v>
      </c>
      <c r="F5" s="8" t="s">
        <v>7</v>
      </c>
      <c r="G5" s="8" t="s">
        <v>8</v>
      </c>
      <c r="H5" s="8" t="s">
        <v>9</v>
      </c>
      <c r="I5" s="8"/>
    </row>
    <row r="6" ht="14.25" spans="1:9">
      <c r="A6" s="10" t="s">
        <v>10</v>
      </c>
      <c r="B6" s="11" t="s">
        <v>11</v>
      </c>
      <c r="C6" s="12">
        <v>7</v>
      </c>
      <c r="D6" s="12">
        <v>22</v>
      </c>
      <c r="E6" s="12">
        <v>29</v>
      </c>
      <c r="F6" s="13"/>
      <c r="G6" s="13"/>
      <c r="H6" s="36"/>
      <c r="I6" s="40" t="s">
        <v>78</v>
      </c>
    </row>
    <row r="7" spans="1:9">
      <c r="A7" s="14"/>
      <c r="B7" s="15" t="s">
        <v>13</v>
      </c>
      <c r="C7" s="15"/>
      <c r="D7" s="15"/>
      <c r="E7" s="15"/>
      <c r="F7" s="13">
        <v>41</v>
      </c>
      <c r="G7" s="13">
        <v>17</v>
      </c>
      <c r="H7" s="36">
        <f t="shared" ref="H7:H16" si="0">SUM(F7:G7)</f>
        <v>58</v>
      </c>
      <c r="I7" s="40"/>
    </row>
    <row r="8" ht="14.25" spans="1:9">
      <c r="A8" s="10" t="s">
        <v>14</v>
      </c>
      <c r="B8" s="15" t="s">
        <v>15</v>
      </c>
      <c r="C8" s="12">
        <v>29</v>
      </c>
      <c r="D8" s="12">
        <v>29</v>
      </c>
      <c r="E8" s="12">
        <v>58</v>
      </c>
      <c r="F8" s="13">
        <v>30</v>
      </c>
      <c r="G8" s="13">
        <v>9</v>
      </c>
      <c r="H8" s="36">
        <f t="shared" si="0"/>
        <v>39</v>
      </c>
      <c r="I8" s="41" t="s">
        <v>16</v>
      </c>
    </row>
    <row r="9" spans="1:9">
      <c r="A9" s="16"/>
      <c r="B9" s="15" t="s">
        <v>17</v>
      </c>
      <c r="C9" s="15"/>
      <c r="D9" s="15"/>
      <c r="E9" s="15"/>
      <c r="F9" s="13">
        <v>50</v>
      </c>
      <c r="G9" s="13">
        <v>40</v>
      </c>
      <c r="H9" s="36">
        <f t="shared" si="0"/>
        <v>90</v>
      </c>
      <c r="I9" s="41"/>
    </row>
    <row r="10" spans="1:9">
      <c r="A10" s="16"/>
      <c r="B10" s="15" t="s">
        <v>18</v>
      </c>
      <c r="C10" s="15"/>
      <c r="D10" s="15"/>
      <c r="E10" s="15"/>
      <c r="F10" s="13">
        <v>11</v>
      </c>
      <c r="G10" s="13">
        <v>49</v>
      </c>
      <c r="H10" s="36">
        <f t="shared" si="0"/>
        <v>60</v>
      </c>
      <c r="I10" s="41"/>
    </row>
    <row r="11" spans="1:9">
      <c r="A11" s="14"/>
      <c r="B11" s="15" t="s">
        <v>19</v>
      </c>
      <c r="C11" s="15"/>
      <c r="D11" s="15"/>
      <c r="E11" s="15"/>
      <c r="F11" s="13">
        <v>20</v>
      </c>
      <c r="G11" s="13">
        <v>13</v>
      </c>
      <c r="H11" s="36">
        <f t="shared" si="0"/>
        <v>33</v>
      </c>
      <c r="I11" s="41"/>
    </row>
    <row r="12" spans="1:9">
      <c r="A12" s="10" t="s">
        <v>20</v>
      </c>
      <c r="B12" s="15" t="s">
        <v>21</v>
      </c>
      <c r="C12" s="15"/>
      <c r="D12" s="15"/>
      <c r="E12" s="15"/>
      <c r="F12" s="13">
        <v>80</v>
      </c>
      <c r="G12" s="13">
        <v>4</v>
      </c>
      <c r="H12" s="36">
        <f t="shared" si="0"/>
        <v>84</v>
      </c>
      <c r="I12" s="41" t="s">
        <v>22</v>
      </c>
    </row>
    <row r="13" spans="1:9">
      <c r="A13" s="14"/>
      <c r="B13" s="15" t="s">
        <v>23</v>
      </c>
      <c r="C13" s="15"/>
      <c r="D13" s="15"/>
      <c r="E13" s="15"/>
      <c r="F13" s="13">
        <v>30</v>
      </c>
      <c r="G13" s="13">
        <v>5</v>
      </c>
      <c r="H13" s="36">
        <f t="shared" si="0"/>
        <v>35</v>
      </c>
      <c r="I13" s="41"/>
    </row>
    <row r="14" spans="1:9">
      <c r="A14" s="10" t="s">
        <v>24</v>
      </c>
      <c r="B14" s="15" t="s">
        <v>25</v>
      </c>
      <c r="C14" s="15"/>
      <c r="D14" s="15"/>
      <c r="E14" s="15"/>
      <c r="F14" s="13">
        <v>14</v>
      </c>
      <c r="G14" s="13">
        <v>68</v>
      </c>
      <c r="H14" s="36">
        <f t="shared" si="0"/>
        <v>82</v>
      </c>
      <c r="I14" s="41" t="s">
        <v>79</v>
      </c>
    </row>
    <row r="15" spans="1:9">
      <c r="A15" s="16"/>
      <c r="B15" s="15" t="s">
        <v>27</v>
      </c>
      <c r="C15" s="15"/>
      <c r="D15" s="15"/>
      <c r="E15" s="15"/>
      <c r="F15" s="13">
        <v>4</v>
      </c>
      <c r="G15" s="13">
        <v>47</v>
      </c>
      <c r="H15" s="36">
        <f t="shared" si="0"/>
        <v>51</v>
      </c>
      <c r="I15" s="41"/>
    </row>
    <row r="16" spans="1:9">
      <c r="A16" s="14"/>
      <c r="B16" s="15" t="s">
        <v>28</v>
      </c>
      <c r="C16" s="15"/>
      <c r="D16" s="15"/>
      <c r="E16" s="15"/>
      <c r="F16" s="13">
        <v>5</v>
      </c>
      <c r="G16" s="13">
        <v>24</v>
      </c>
      <c r="H16" s="36">
        <f t="shared" si="0"/>
        <v>29</v>
      </c>
      <c r="I16" s="41"/>
    </row>
    <row r="17" ht="15" spans="1:9">
      <c r="A17" s="37" t="s">
        <v>9</v>
      </c>
      <c r="B17" s="38"/>
      <c r="C17" s="39">
        <f t="shared" ref="C17:H17" si="1">SUM(C6:C16)</f>
        <v>36</v>
      </c>
      <c r="D17" s="39">
        <f t="shared" si="1"/>
        <v>51</v>
      </c>
      <c r="E17" s="39">
        <f t="shared" si="1"/>
        <v>87</v>
      </c>
      <c r="F17" s="39">
        <f t="shared" si="1"/>
        <v>285</v>
      </c>
      <c r="G17" s="39">
        <f t="shared" si="1"/>
        <v>276</v>
      </c>
      <c r="H17" s="39">
        <f t="shared" si="1"/>
        <v>561</v>
      </c>
      <c r="I17" s="42"/>
    </row>
  </sheetData>
  <mergeCells count="16">
    <mergeCell ref="A1:I1"/>
    <mergeCell ref="A3:I3"/>
    <mergeCell ref="C4:E4"/>
    <mergeCell ref="F4:H4"/>
    <mergeCell ref="A17:B17"/>
    <mergeCell ref="A4:A5"/>
    <mergeCell ref="A6:A7"/>
    <mergeCell ref="A8:A11"/>
    <mergeCell ref="A12:A13"/>
    <mergeCell ref="A14:A16"/>
    <mergeCell ref="B4:B5"/>
    <mergeCell ref="I4:I5"/>
    <mergeCell ref="I6:I7"/>
    <mergeCell ref="I8:I11"/>
    <mergeCell ref="I12:I13"/>
    <mergeCell ref="I14:I16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opLeftCell="A13" workbookViewId="0">
      <selection activeCell="I1" sqref="I1:M13"/>
    </sheetView>
  </sheetViews>
  <sheetFormatPr defaultColWidth="9" defaultRowHeight="13.5"/>
  <cols>
    <col min="1" max="1" width="18.625" customWidth="1"/>
    <col min="2" max="2" width="19.25" customWidth="1"/>
    <col min="9" max="9" width="18.625" customWidth="1"/>
    <col min="10" max="10" width="23.5" customWidth="1"/>
  </cols>
  <sheetData>
    <row r="1" ht="18.75" spans="1:13">
      <c r="A1" s="20" t="s">
        <v>80</v>
      </c>
      <c r="B1" s="20"/>
      <c r="C1" s="20"/>
      <c r="D1" s="20"/>
      <c r="E1" s="20"/>
      <c r="I1" s="1" t="s">
        <v>81</v>
      </c>
      <c r="J1" s="2"/>
      <c r="K1" s="2"/>
      <c r="L1" s="2"/>
      <c r="M1" s="3"/>
    </row>
    <row r="2" spans="1:13">
      <c r="A2" s="9" t="s">
        <v>2</v>
      </c>
      <c r="B2" s="9" t="s">
        <v>3</v>
      </c>
      <c r="C2" s="9" t="s">
        <v>7</v>
      </c>
      <c r="D2" s="9" t="s">
        <v>8</v>
      </c>
      <c r="E2" s="9" t="s">
        <v>9</v>
      </c>
      <c r="I2" s="9" t="s">
        <v>2</v>
      </c>
      <c r="J2" s="9" t="s">
        <v>3</v>
      </c>
      <c r="K2" s="9" t="s">
        <v>7</v>
      </c>
      <c r="L2" s="9" t="s">
        <v>8</v>
      </c>
      <c r="M2" s="9" t="s">
        <v>9</v>
      </c>
    </row>
    <row r="3" spans="1:13">
      <c r="A3" s="21" t="s">
        <v>30</v>
      </c>
      <c r="B3" s="22" t="s">
        <v>31</v>
      </c>
      <c r="C3" s="23">
        <v>69</v>
      </c>
      <c r="D3" s="23">
        <v>1</v>
      </c>
      <c r="E3" s="23">
        <v>70</v>
      </c>
      <c r="I3" s="26" t="s">
        <v>20</v>
      </c>
      <c r="J3" s="27" t="s">
        <v>82</v>
      </c>
      <c r="K3" s="28">
        <v>80</v>
      </c>
      <c r="L3" s="28">
        <v>4</v>
      </c>
      <c r="M3" s="28">
        <f>SUM(K3:L3)</f>
        <v>84</v>
      </c>
    </row>
    <row r="4" spans="1:13">
      <c r="A4" s="21"/>
      <c r="B4" s="22" t="s">
        <v>33</v>
      </c>
      <c r="C4" s="23">
        <v>48</v>
      </c>
      <c r="D4" s="23">
        <v>14</v>
      </c>
      <c r="E4" s="23">
        <v>62</v>
      </c>
      <c r="I4" s="29"/>
      <c r="J4" s="27" t="s">
        <v>82</v>
      </c>
      <c r="K4" s="28">
        <v>30</v>
      </c>
      <c r="L4" s="28">
        <v>5</v>
      </c>
      <c r="M4" s="28">
        <f t="shared" ref="M4:M13" si="0">SUM(K4:L4)</f>
        <v>35</v>
      </c>
    </row>
    <row r="5" spans="1:13">
      <c r="A5" s="21"/>
      <c r="B5" s="22" t="s">
        <v>34</v>
      </c>
      <c r="C5" s="23">
        <v>127</v>
      </c>
      <c r="D5" s="23">
        <v>4</v>
      </c>
      <c r="E5" s="23">
        <v>131</v>
      </c>
      <c r="I5" s="26" t="s">
        <v>24</v>
      </c>
      <c r="J5" s="27" t="s">
        <v>83</v>
      </c>
      <c r="K5" s="28">
        <v>14</v>
      </c>
      <c r="L5" s="28">
        <v>68</v>
      </c>
      <c r="M5" s="28">
        <f t="shared" si="0"/>
        <v>82</v>
      </c>
    </row>
    <row r="6" spans="1:13">
      <c r="A6" s="21"/>
      <c r="B6" s="22" t="s">
        <v>35</v>
      </c>
      <c r="C6" s="23">
        <v>29</v>
      </c>
      <c r="D6" s="23">
        <v>10</v>
      </c>
      <c r="E6" s="23">
        <v>39</v>
      </c>
      <c r="I6" s="30"/>
      <c r="J6" s="27" t="s">
        <v>83</v>
      </c>
      <c r="K6" s="28">
        <v>4</v>
      </c>
      <c r="L6" s="28">
        <v>47</v>
      </c>
      <c r="M6" s="28">
        <f t="shared" si="0"/>
        <v>51</v>
      </c>
    </row>
    <row r="7" spans="1:13">
      <c r="A7" s="21"/>
      <c r="B7" s="22" t="s">
        <v>84</v>
      </c>
      <c r="C7" s="23">
        <v>45</v>
      </c>
      <c r="D7" s="23">
        <v>7</v>
      </c>
      <c r="E7" s="23">
        <v>52</v>
      </c>
      <c r="I7" s="29"/>
      <c r="J7" s="27" t="s">
        <v>85</v>
      </c>
      <c r="K7" s="28">
        <v>5</v>
      </c>
      <c r="L7" s="28">
        <v>24</v>
      </c>
      <c r="M7" s="28">
        <f t="shared" si="0"/>
        <v>29</v>
      </c>
    </row>
    <row r="8" spans="1:13">
      <c r="A8" s="21"/>
      <c r="B8" s="22" t="s">
        <v>37</v>
      </c>
      <c r="C8" s="23">
        <v>49</v>
      </c>
      <c r="D8" s="23">
        <v>15</v>
      </c>
      <c r="E8" s="23">
        <v>64</v>
      </c>
      <c r="I8" s="26" t="s">
        <v>14</v>
      </c>
      <c r="J8" s="27" t="s">
        <v>86</v>
      </c>
      <c r="K8" s="28">
        <v>50</v>
      </c>
      <c r="L8" s="28">
        <v>40</v>
      </c>
      <c r="M8" s="28">
        <f t="shared" si="0"/>
        <v>90</v>
      </c>
    </row>
    <row r="9" spans="1:13">
      <c r="A9" s="21"/>
      <c r="B9" s="22" t="s">
        <v>38</v>
      </c>
      <c r="C9" s="23">
        <v>44</v>
      </c>
      <c r="D9" s="23">
        <v>14</v>
      </c>
      <c r="E9" s="23">
        <v>58</v>
      </c>
      <c r="I9" s="30"/>
      <c r="J9" s="27" t="s">
        <v>86</v>
      </c>
      <c r="K9" s="28">
        <v>11</v>
      </c>
      <c r="L9" s="28">
        <v>49</v>
      </c>
      <c r="M9" s="28">
        <f t="shared" si="0"/>
        <v>60</v>
      </c>
    </row>
    <row r="10" spans="1:13">
      <c r="A10" s="21"/>
      <c r="B10" s="24" t="s">
        <v>39</v>
      </c>
      <c r="C10" s="25">
        <v>411</v>
      </c>
      <c r="D10" s="25">
        <v>65</v>
      </c>
      <c r="E10" s="25">
        <v>476</v>
      </c>
      <c r="I10" s="30"/>
      <c r="J10" s="27" t="s">
        <v>87</v>
      </c>
      <c r="K10" s="28">
        <v>20</v>
      </c>
      <c r="L10" s="28">
        <v>13</v>
      </c>
      <c r="M10" s="28">
        <f t="shared" si="0"/>
        <v>33</v>
      </c>
    </row>
    <row r="11" spans="1:13">
      <c r="A11" s="21" t="s">
        <v>20</v>
      </c>
      <c r="B11" s="22" t="s">
        <v>40</v>
      </c>
      <c r="C11" s="23">
        <v>54</v>
      </c>
      <c r="D11" s="23">
        <v>5</v>
      </c>
      <c r="E11" s="23">
        <v>59</v>
      </c>
      <c r="I11" s="29"/>
      <c r="J11" s="27" t="s">
        <v>88</v>
      </c>
      <c r="K11" s="28">
        <v>30</v>
      </c>
      <c r="L11" s="28">
        <v>9</v>
      </c>
      <c r="M11" s="28">
        <f t="shared" si="0"/>
        <v>39</v>
      </c>
    </row>
    <row r="12" spans="1:13">
      <c r="A12" s="21"/>
      <c r="B12" s="22" t="s">
        <v>42</v>
      </c>
      <c r="C12" s="23">
        <v>36</v>
      </c>
      <c r="D12" s="23">
        <v>1</v>
      </c>
      <c r="E12" s="23">
        <v>37</v>
      </c>
      <c r="I12" s="21" t="s">
        <v>10</v>
      </c>
      <c r="J12" s="27" t="s">
        <v>89</v>
      </c>
      <c r="K12" s="28">
        <v>41</v>
      </c>
      <c r="L12" s="28">
        <v>17</v>
      </c>
      <c r="M12" s="28">
        <f t="shared" si="0"/>
        <v>58</v>
      </c>
    </row>
    <row r="13" spans="1:13">
      <c r="A13" s="21"/>
      <c r="B13" s="22" t="s">
        <v>43</v>
      </c>
      <c r="C13" s="23">
        <v>73</v>
      </c>
      <c r="D13" s="23">
        <v>6</v>
      </c>
      <c r="E13" s="23">
        <v>79</v>
      </c>
      <c r="I13" s="17" t="s">
        <v>9</v>
      </c>
      <c r="J13" s="18"/>
      <c r="K13" s="19">
        <f>SUM(K3:K12)</f>
        <v>285</v>
      </c>
      <c r="L13" s="19">
        <f>SUM(L3:L12)</f>
        <v>276</v>
      </c>
      <c r="M13" s="9">
        <f t="shared" si="0"/>
        <v>561</v>
      </c>
    </row>
    <row r="14" spans="1:5">
      <c r="A14" s="21"/>
      <c r="B14" s="22" t="s">
        <v>44</v>
      </c>
      <c r="C14" s="23">
        <v>80</v>
      </c>
      <c r="D14" s="23">
        <v>2</v>
      </c>
      <c r="E14" s="23">
        <v>82</v>
      </c>
    </row>
    <row r="15" spans="1:5">
      <c r="A15" s="21"/>
      <c r="B15" s="22" t="s">
        <v>45</v>
      </c>
      <c r="C15" s="23">
        <v>56</v>
      </c>
      <c r="D15" s="23">
        <v>12</v>
      </c>
      <c r="E15" s="23">
        <v>68</v>
      </c>
    </row>
    <row r="16" spans="1:5">
      <c r="A16" s="21"/>
      <c r="B16" s="22" t="s">
        <v>46</v>
      </c>
      <c r="C16" s="23">
        <v>65</v>
      </c>
      <c r="D16" s="23">
        <v>2</v>
      </c>
      <c r="E16" s="23">
        <v>67</v>
      </c>
    </row>
    <row r="17" spans="1:5">
      <c r="A17" s="21"/>
      <c r="B17" s="24" t="s">
        <v>39</v>
      </c>
      <c r="C17" s="25">
        <v>364</v>
      </c>
      <c r="D17" s="25">
        <v>28</v>
      </c>
      <c r="E17" s="25">
        <v>392</v>
      </c>
    </row>
    <row r="18" spans="1:5">
      <c r="A18" s="21" t="s">
        <v>47</v>
      </c>
      <c r="B18" s="22" t="s">
        <v>90</v>
      </c>
      <c r="C18" s="23">
        <v>28</v>
      </c>
      <c r="D18" s="23">
        <v>48</v>
      </c>
      <c r="E18" s="23">
        <v>76</v>
      </c>
    </row>
    <row r="19" spans="1:5">
      <c r="A19" s="21"/>
      <c r="B19" s="22" t="s">
        <v>50</v>
      </c>
      <c r="C19" s="23">
        <v>53</v>
      </c>
      <c r="D19" s="23">
        <v>8</v>
      </c>
      <c r="E19" s="23">
        <v>61</v>
      </c>
    </row>
    <row r="20" spans="1:5">
      <c r="A20" s="21"/>
      <c r="B20" s="22" t="s">
        <v>51</v>
      </c>
      <c r="C20" s="23">
        <v>64</v>
      </c>
      <c r="D20" s="23">
        <v>18</v>
      </c>
      <c r="E20" s="23">
        <v>82</v>
      </c>
    </row>
    <row r="21" spans="1:5">
      <c r="A21" s="21"/>
      <c r="B21" s="22" t="s">
        <v>52</v>
      </c>
      <c r="C21" s="23">
        <v>137</v>
      </c>
      <c r="D21" s="23">
        <v>39</v>
      </c>
      <c r="E21" s="23">
        <v>176</v>
      </c>
    </row>
    <row r="22" spans="1:5">
      <c r="A22" s="21"/>
      <c r="B22" s="22" t="s">
        <v>91</v>
      </c>
      <c r="C22" s="23">
        <v>24</v>
      </c>
      <c r="D22" s="23">
        <v>29</v>
      </c>
      <c r="E22" s="23">
        <v>53</v>
      </c>
    </row>
    <row r="23" spans="1:5">
      <c r="A23" s="21"/>
      <c r="B23" s="22" t="s">
        <v>53</v>
      </c>
      <c r="C23" s="23">
        <v>44</v>
      </c>
      <c r="D23" s="23">
        <v>41</v>
      </c>
      <c r="E23" s="23">
        <v>85</v>
      </c>
    </row>
    <row r="24" spans="1:5">
      <c r="A24" s="21"/>
      <c r="B24" s="24" t="s">
        <v>39</v>
      </c>
      <c r="C24" s="25">
        <v>350</v>
      </c>
      <c r="D24" s="25">
        <v>183</v>
      </c>
      <c r="E24" s="25">
        <v>533</v>
      </c>
    </row>
    <row r="25" spans="1:5">
      <c r="A25" s="21" t="s">
        <v>24</v>
      </c>
      <c r="B25" s="22" t="s">
        <v>55</v>
      </c>
      <c r="C25" s="23">
        <v>22</v>
      </c>
      <c r="D25" s="23">
        <v>68</v>
      </c>
      <c r="E25" s="23">
        <v>90</v>
      </c>
    </row>
    <row r="26" spans="1:5">
      <c r="A26" s="21"/>
      <c r="B26" s="22" t="s">
        <v>56</v>
      </c>
      <c r="C26" s="23">
        <v>30</v>
      </c>
      <c r="D26" s="23">
        <v>49</v>
      </c>
      <c r="E26" s="23">
        <v>79</v>
      </c>
    </row>
    <row r="27" spans="1:5">
      <c r="A27" s="21"/>
      <c r="B27" s="22" t="s">
        <v>57</v>
      </c>
      <c r="C27" s="23">
        <v>44</v>
      </c>
      <c r="D27" s="23">
        <v>133</v>
      </c>
      <c r="E27" s="23">
        <v>177</v>
      </c>
    </row>
    <row r="28" spans="1:5">
      <c r="A28" s="21"/>
      <c r="B28" s="22" t="s">
        <v>58</v>
      </c>
      <c r="C28" s="23">
        <v>36</v>
      </c>
      <c r="D28" s="23">
        <v>54</v>
      </c>
      <c r="E28" s="23">
        <v>90</v>
      </c>
    </row>
    <row r="29" spans="1:5">
      <c r="A29" s="21"/>
      <c r="B29" s="22" t="s">
        <v>59</v>
      </c>
      <c r="C29" s="23">
        <v>15</v>
      </c>
      <c r="D29" s="23">
        <v>50</v>
      </c>
      <c r="E29" s="23">
        <v>65</v>
      </c>
    </row>
    <row r="30" spans="1:5">
      <c r="A30" s="21"/>
      <c r="B30" s="22" t="s">
        <v>60</v>
      </c>
      <c r="C30" s="23">
        <v>13</v>
      </c>
      <c r="D30" s="23">
        <v>55</v>
      </c>
      <c r="E30" s="23">
        <v>68</v>
      </c>
    </row>
    <row r="31" spans="1:5">
      <c r="A31" s="21"/>
      <c r="B31" s="22" t="s">
        <v>61</v>
      </c>
      <c r="C31" s="23">
        <v>72</v>
      </c>
      <c r="D31" s="23">
        <v>51</v>
      </c>
      <c r="E31" s="23">
        <v>123</v>
      </c>
    </row>
    <row r="32" spans="1:5">
      <c r="A32" s="21"/>
      <c r="B32" s="22" t="s">
        <v>92</v>
      </c>
      <c r="C32" s="23">
        <v>33</v>
      </c>
      <c r="D32" s="23">
        <v>56</v>
      </c>
      <c r="E32" s="23">
        <v>89</v>
      </c>
    </row>
    <row r="33" spans="1:5">
      <c r="A33" s="21"/>
      <c r="B33" s="24" t="s">
        <v>39</v>
      </c>
      <c r="C33" s="25">
        <v>265</v>
      </c>
      <c r="D33" s="25">
        <v>516</v>
      </c>
      <c r="E33" s="25">
        <v>781</v>
      </c>
    </row>
    <row r="34" spans="1:5">
      <c r="A34" s="21" t="s">
        <v>14</v>
      </c>
      <c r="B34" s="22" t="s">
        <v>93</v>
      </c>
      <c r="C34" s="23">
        <v>25</v>
      </c>
      <c r="D34" s="23">
        <v>17</v>
      </c>
      <c r="E34" s="23">
        <v>42</v>
      </c>
    </row>
    <row r="35" spans="1:5">
      <c r="A35" s="21"/>
      <c r="B35" s="22" t="s">
        <v>65</v>
      </c>
      <c r="C35" s="23">
        <v>59</v>
      </c>
      <c r="D35" s="23">
        <v>9</v>
      </c>
      <c r="E35" s="23">
        <v>68</v>
      </c>
    </row>
    <row r="36" spans="1:5">
      <c r="A36" s="21"/>
      <c r="B36" s="22" t="s">
        <v>66</v>
      </c>
      <c r="C36" s="23">
        <v>129</v>
      </c>
      <c r="D36" s="23">
        <v>92</v>
      </c>
      <c r="E36" s="23">
        <v>221</v>
      </c>
    </row>
    <row r="37" spans="1:5">
      <c r="A37" s="21"/>
      <c r="B37" s="22" t="s">
        <v>94</v>
      </c>
      <c r="C37" s="23">
        <v>70</v>
      </c>
      <c r="D37" s="23">
        <v>11</v>
      </c>
      <c r="E37" s="23">
        <v>81</v>
      </c>
    </row>
    <row r="38" spans="1:5">
      <c r="A38" s="21"/>
      <c r="B38" s="22" t="s">
        <v>68</v>
      </c>
      <c r="C38" s="23">
        <v>183</v>
      </c>
      <c r="D38" s="23">
        <v>18</v>
      </c>
      <c r="E38" s="23">
        <v>201</v>
      </c>
    </row>
    <row r="39" spans="1:5">
      <c r="A39" s="21"/>
      <c r="B39" s="22" t="s">
        <v>69</v>
      </c>
      <c r="C39" s="23">
        <v>67</v>
      </c>
      <c r="D39" s="23">
        <v>21</v>
      </c>
      <c r="E39" s="23">
        <v>88</v>
      </c>
    </row>
    <row r="40" spans="1:5">
      <c r="A40" s="21"/>
      <c r="B40" s="22" t="s">
        <v>70</v>
      </c>
      <c r="C40" s="23">
        <v>29</v>
      </c>
      <c r="D40" s="23">
        <v>4</v>
      </c>
      <c r="E40" s="23">
        <v>33</v>
      </c>
    </row>
    <row r="41" spans="1:5">
      <c r="A41" s="21"/>
      <c r="B41" s="24" t="s">
        <v>39</v>
      </c>
      <c r="C41" s="25">
        <v>563</v>
      </c>
      <c r="D41" s="25">
        <v>172</v>
      </c>
      <c r="E41" s="25">
        <v>735</v>
      </c>
    </row>
    <row r="42" spans="1:5">
      <c r="A42" s="21" t="s">
        <v>10</v>
      </c>
      <c r="B42" s="22" t="s">
        <v>95</v>
      </c>
      <c r="C42" s="23">
        <v>22</v>
      </c>
      <c r="D42" s="23">
        <v>27</v>
      </c>
      <c r="E42" s="23">
        <v>49</v>
      </c>
    </row>
    <row r="43" spans="1:5">
      <c r="A43" s="21"/>
      <c r="B43" s="22" t="s">
        <v>96</v>
      </c>
      <c r="C43" s="23">
        <v>48</v>
      </c>
      <c r="D43" s="23">
        <v>34</v>
      </c>
      <c r="E43" s="23">
        <v>82</v>
      </c>
    </row>
    <row r="44" spans="1:5">
      <c r="A44" s="21"/>
      <c r="B44" s="22" t="s">
        <v>97</v>
      </c>
      <c r="C44" s="23">
        <v>21</v>
      </c>
      <c r="D44" s="23">
        <v>5</v>
      </c>
      <c r="E44" s="23">
        <v>26</v>
      </c>
    </row>
    <row r="45" spans="1:5">
      <c r="A45" s="21"/>
      <c r="B45" s="22" t="s">
        <v>77</v>
      </c>
      <c r="C45" s="23">
        <v>43</v>
      </c>
      <c r="D45" s="23">
        <v>16</v>
      </c>
      <c r="E45" s="23">
        <v>59</v>
      </c>
    </row>
    <row r="46" spans="1:5">
      <c r="A46" s="21"/>
      <c r="B46" s="22" t="s">
        <v>98</v>
      </c>
      <c r="C46" s="23">
        <v>30</v>
      </c>
      <c r="D46" s="23">
        <v>3</v>
      </c>
      <c r="E46" s="23">
        <v>33</v>
      </c>
    </row>
    <row r="47" spans="1:5">
      <c r="A47" s="21"/>
      <c r="B47" s="24" t="s">
        <v>39</v>
      </c>
      <c r="C47" s="25">
        <v>163</v>
      </c>
      <c r="D47" s="25">
        <v>85</v>
      </c>
      <c r="E47" s="25">
        <v>248</v>
      </c>
    </row>
    <row r="48" spans="1:5">
      <c r="A48" s="17" t="s">
        <v>9</v>
      </c>
      <c r="B48" s="18"/>
      <c r="C48" s="19">
        <f>SUM(C47,C41,C33,C24,C17,C10)</f>
        <v>2116</v>
      </c>
      <c r="D48" s="19">
        <f>SUM(D47,D41,D33,D24,D17,D10)</f>
        <v>1049</v>
      </c>
      <c r="E48" s="19">
        <f>SUM(C48:D48)</f>
        <v>3165</v>
      </c>
    </row>
  </sheetData>
  <mergeCells count="13">
    <mergeCell ref="A1:E1"/>
    <mergeCell ref="I1:M1"/>
    <mergeCell ref="I13:J13"/>
    <mergeCell ref="A48:B48"/>
    <mergeCell ref="A3:A10"/>
    <mergeCell ref="A11:A17"/>
    <mergeCell ref="A18:A24"/>
    <mergeCell ref="A25:A33"/>
    <mergeCell ref="A34:A41"/>
    <mergeCell ref="A42:A47"/>
    <mergeCell ref="I3:I4"/>
    <mergeCell ref="I5:I7"/>
    <mergeCell ref="I8:I1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1" sqref="A1:H15"/>
    </sheetView>
  </sheetViews>
  <sheetFormatPr defaultColWidth="9" defaultRowHeight="13.5" outlineLevelCol="7"/>
  <cols>
    <col min="1" max="1" width="18.625" customWidth="1"/>
    <col min="2" max="2" width="23.5" customWidth="1"/>
    <col min="3" max="3" width="4" customWidth="1"/>
    <col min="4" max="4" width="3.75" customWidth="1"/>
    <col min="5" max="5" width="5.75" customWidth="1"/>
    <col min="6" max="7" width="5.125" customWidth="1"/>
    <col min="8" max="8" width="5.75" customWidth="1"/>
  </cols>
  <sheetData>
    <row r="1" ht="14.25" spans="1:8">
      <c r="A1" s="1" t="s">
        <v>81</v>
      </c>
      <c r="B1" s="2"/>
      <c r="C1" s="2"/>
      <c r="D1" s="2"/>
      <c r="E1" s="2"/>
      <c r="F1" s="2"/>
      <c r="G1" s="2"/>
      <c r="H1" s="3"/>
    </row>
    <row r="2" ht="14.25" spans="1:8">
      <c r="A2" s="4" t="s">
        <v>2</v>
      </c>
      <c r="B2" s="5" t="s">
        <v>3</v>
      </c>
      <c r="C2" s="2" t="s">
        <v>4</v>
      </c>
      <c r="D2" s="2"/>
      <c r="E2" s="2"/>
      <c r="F2" s="2" t="s">
        <v>5</v>
      </c>
      <c r="G2" s="2"/>
      <c r="H2" s="3"/>
    </row>
    <row r="3" spans="1:8">
      <c r="A3" s="6"/>
      <c r="B3" s="7"/>
      <c r="C3" s="8" t="s">
        <v>7</v>
      </c>
      <c r="D3" s="8" t="s">
        <v>8</v>
      </c>
      <c r="E3" s="8" t="s">
        <v>9</v>
      </c>
      <c r="F3" s="9" t="s">
        <v>7</v>
      </c>
      <c r="G3" s="9" t="s">
        <v>8</v>
      </c>
      <c r="H3" s="9" t="s">
        <v>9</v>
      </c>
    </row>
    <row r="4" ht="14.25" spans="1:8">
      <c r="A4" s="10" t="s">
        <v>10</v>
      </c>
      <c r="B4" s="11" t="s">
        <v>99</v>
      </c>
      <c r="C4" s="12">
        <v>7</v>
      </c>
      <c r="D4" s="12">
        <v>22</v>
      </c>
      <c r="E4" s="12">
        <v>29</v>
      </c>
      <c r="F4" s="13"/>
      <c r="G4" s="13"/>
      <c r="H4" s="13"/>
    </row>
    <row r="5" spans="1:8">
      <c r="A5" s="14"/>
      <c r="B5" s="15" t="s">
        <v>89</v>
      </c>
      <c r="C5" s="15"/>
      <c r="D5" s="15"/>
      <c r="E5" s="15"/>
      <c r="F5" s="13">
        <v>41</v>
      </c>
      <c r="G5" s="13">
        <v>17</v>
      </c>
      <c r="H5" s="13">
        <f t="shared" ref="H5:H10" si="0">SUM(F5:G5)</f>
        <v>58</v>
      </c>
    </row>
    <row r="6" ht="14.25" spans="1:8">
      <c r="A6" s="10" t="s">
        <v>14</v>
      </c>
      <c r="B6" s="15" t="s">
        <v>88</v>
      </c>
      <c r="C6" s="12">
        <v>29</v>
      </c>
      <c r="D6" s="12">
        <v>29</v>
      </c>
      <c r="E6" s="12">
        <v>58</v>
      </c>
      <c r="F6" s="13">
        <v>30</v>
      </c>
      <c r="G6" s="13">
        <v>9</v>
      </c>
      <c r="H6" s="13">
        <f t="shared" si="0"/>
        <v>39</v>
      </c>
    </row>
    <row r="7" spans="1:8">
      <c r="A7" s="16"/>
      <c r="B7" s="15" t="s">
        <v>86</v>
      </c>
      <c r="C7" s="15"/>
      <c r="D7" s="15"/>
      <c r="E7" s="15"/>
      <c r="F7" s="13">
        <v>50</v>
      </c>
      <c r="G7" s="13">
        <v>40</v>
      </c>
      <c r="H7" s="13">
        <f t="shared" si="0"/>
        <v>90</v>
      </c>
    </row>
    <row r="8" spans="1:8">
      <c r="A8" s="16"/>
      <c r="B8" s="15" t="s">
        <v>86</v>
      </c>
      <c r="C8" s="15"/>
      <c r="D8" s="15"/>
      <c r="E8" s="15"/>
      <c r="F8" s="13">
        <v>11</v>
      </c>
      <c r="G8" s="13">
        <v>49</v>
      </c>
      <c r="H8" s="13">
        <f t="shared" si="0"/>
        <v>60</v>
      </c>
    </row>
    <row r="9" spans="1:8">
      <c r="A9" s="14"/>
      <c r="B9" s="15" t="s">
        <v>87</v>
      </c>
      <c r="C9" s="15"/>
      <c r="D9" s="15"/>
      <c r="E9" s="15"/>
      <c r="F9" s="13">
        <v>20</v>
      </c>
      <c r="G9" s="13">
        <v>13</v>
      </c>
      <c r="H9" s="13">
        <f t="shared" si="0"/>
        <v>33</v>
      </c>
    </row>
    <row r="10" spans="1:8">
      <c r="A10" s="10" t="s">
        <v>20</v>
      </c>
      <c r="B10" s="15" t="s">
        <v>82</v>
      </c>
      <c r="C10" s="15"/>
      <c r="D10" s="15"/>
      <c r="E10" s="15"/>
      <c r="F10" s="13">
        <v>80</v>
      </c>
      <c r="G10" s="13">
        <v>4</v>
      </c>
      <c r="H10" s="13">
        <f t="shared" si="0"/>
        <v>84</v>
      </c>
    </row>
    <row r="11" spans="1:8">
      <c r="A11" s="14"/>
      <c r="B11" s="15" t="s">
        <v>82</v>
      </c>
      <c r="C11" s="15"/>
      <c r="D11" s="15"/>
      <c r="E11" s="15"/>
      <c r="F11" s="13">
        <v>30</v>
      </c>
      <c r="G11" s="13">
        <v>5</v>
      </c>
      <c r="H11" s="13">
        <f t="shared" ref="H11:H14" si="1">SUM(F11:G11)</f>
        <v>35</v>
      </c>
    </row>
    <row r="12" spans="1:8">
      <c r="A12" s="10" t="s">
        <v>24</v>
      </c>
      <c r="B12" s="15" t="s">
        <v>83</v>
      </c>
      <c r="C12" s="15"/>
      <c r="D12" s="15"/>
      <c r="E12" s="15"/>
      <c r="F12" s="13">
        <v>14</v>
      </c>
      <c r="G12" s="13">
        <v>68</v>
      </c>
      <c r="H12" s="13">
        <f t="shared" si="1"/>
        <v>82</v>
      </c>
    </row>
    <row r="13" spans="1:8">
      <c r="A13" s="16"/>
      <c r="B13" s="15" t="s">
        <v>83</v>
      </c>
      <c r="C13" s="15"/>
      <c r="D13" s="15"/>
      <c r="E13" s="15"/>
      <c r="F13" s="13">
        <v>4</v>
      </c>
      <c r="G13" s="13">
        <v>47</v>
      </c>
      <c r="H13" s="13">
        <f t="shared" si="1"/>
        <v>51</v>
      </c>
    </row>
    <row r="14" spans="1:8">
      <c r="A14" s="14"/>
      <c r="B14" s="15" t="s">
        <v>85</v>
      </c>
      <c r="C14" s="15"/>
      <c r="D14" s="15"/>
      <c r="E14" s="15"/>
      <c r="F14" s="13">
        <v>5</v>
      </c>
      <c r="G14" s="13">
        <v>24</v>
      </c>
      <c r="H14" s="13">
        <f t="shared" si="1"/>
        <v>29</v>
      </c>
    </row>
    <row r="15" spans="1:8">
      <c r="A15" s="17" t="s">
        <v>9</v>
      </c>
      <c r="B15" s="18"/>
      <c r="C15" s="18">
        <f>SUM(C4:C14)</f>
        <v>36</v>
      </c>
      <c r="D15" s="18">
        <f t="shared" ref="D15:H15" si="2">SUM(D4:D14)</f>
        <v>51</v>
      </c>
      <c r="E15" s="18">
        <f t="shared" si="2"/>
        <v>87</v>
      </c>
      <c r="F15" s="19">
        <f t="shared" si="2"/>
        <v>285</v>
      </c>
      <c r="G15" s="19">
        <f t="shared" si="2"/>
        <v>276</v>
      </c>
      <c r="H15" s="9">
        <f t="shared" si="2"/>
        <v>561</v>
      </c>
    </row>
  </sheetData>
  <mergeCells count="10">
    <mergeCell ref="A1:H1"/>
    <mergeCell ref="C2:E2"/>
    <mergeCell ref="F2:H2"/>
    <mergeCell ref="A15:B15"/>
    <mergeCell ref="A2:A3"/>
    <mergeCell ref="A4:A5"/>
    <mergeCell ref="A6:A9"/>
    <mergeCell ref="A10:A11"/>
    <mergeCell ref="A12:A14"/>
    <mergeCell ref="B2:B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18、19年毕业生</vt:lpstr>
      <vt:lpstr>Sheet2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2017-10-11T01:13:54Z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